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1e8a09178d0fdbd/Spenglerei/"/>
    </mc:Choice>
  </mc:AlternateContent>
  <xr:revisionPtr revIDLastSave="163" documentId="8_{38A786C1-B204-46DE-AA4D-88AB78BE2644}" xr6:coauthVersionLast="47" xr6:coauthVersionMax="47" xr10:uidLastSave="{460EC5E8-AA0E-488F-85D8-C5DCEB489BE0}"/>
  <bookViews>
    <workbookView xWindow="-110" yWindow="-110" windowWidth="38620" windowHeight="21100" xr2:uid="{4296C96B-5349-4864-A66D-3D859D39D630}"/>
  </bookViews>
  <sheets>
    <sheet name="Drucklastverteilung" sheetId="1" r:id="rId1"/>
    <sheet name="Druckfestigkeit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B7" i="1"/>
  <c r="B11" i="1"/>
  <c r="B13" i="1" l="1"/>
  <c r="B15" i="1" s="1"/>
  <c r="D17" i="1" l="1"/>
  <c r="B17" i="1"/>
  <c r="F17" i="1" l="1"/>
</calcChain>
</file>

<file path=xl/sharedStrings.xml><?xml version="1.0" encoding="utf-8"?>
<sst xmlns="http://schemas.openxmlformats.org/spreadsheetml/2006/main" count="32" uniqueCount="28">
  <si>
    <t>Variable</t>
  </si>
  <si>
    <t>Wert</t>
  </si>
  <si>
    <t>Einheit</t>
  </si>
  <si>
    <t>Drucklastverteilung</t>
  </si>
  <si>
    <t>Gesamtgewicht</t>
  </si>
  <si>
    <t>Anzahl Auflastpunkte</t>
  </si>
  <si>
    <t>EPS</t>
  </si>
  <si>
    <t>XPS</t>
  </si>
  <si>
    <t>PIR</t>
  </si>
  <si>
    <t>Steinwolle</t>
  </si>
  <si>
    <t>Schaumglas</t>
  </si>
  <si>
    <t>Druckfestigkeit * 100kg</t>
  </si>
  <si>
    <t>kg</t>
  </si>
  <si>
    <t>stk</t>
  </si>
  <si>
    <t>Pg = Gesamtgewicht/Auflastpunkte =</t>
  </si>
  <si>
    <t>Berechnungen</t>
  </si>
  <si>
    <t>A = 1m2 /Druckfestigkeit * Pg =</t>
  </si>
  <si>
    <t>m2</t>
  </si>
  <si>
    <t>Wurzel von A =</t>
  </si>
  <si>
    <t>m1</t>
  </si>
  <si>
    <t>Individuell</t>
  </si>
  <si>
    <t>x</t>
  </si>
  <si>
    <t xml:space="preserve"> =</t>
  </si>
  <si>
    <t>Individuelle Druckfestigkeit</t>
  </si>
  <si>
    <t>kPa</t>
  </si>
  <si>
    <t>Plattendimension</t>
  </si>
  <si>
    <t>Dämmstoff</t>
  </si>
  <si>
    <t>*nur wenn ausgewählt - Aus Datenblatt Druckspannung 2% verwenden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</si>
</sst>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Protection="1"/>
    <xf numFmtId="0" fontId="0" fillId="0" borderId="1" xfId="0" applyBorder="1" applyAlignment="1" applyProtection="1">
      <alignment vertical="center"/>
    </xf>
    <xf numFmtId="0" fontId="0" fillId="0" borderId="1" xfId="0" applyBorder="1" applyProtection="1"/>
    <xf numFmtId="2" fontId="0" fillId="0" borderId="0" xfId="0" applyNumberFormat="1" applyProtection="1"/>
    <xf numFmtId="164" fontId="0" fillId="0" borderId="1" xfId="0" applyNumberFormat="1" applyBorder="1" applyProtection="1"/>
    <xf numFmtId="0" fontId="1" fillId="0" borderId="3" xfId="0" applyFont="1" applyBorder="1" applyProtection="1"/>
    <xf numFmtId="2" fontId="1" fillId="0" borderId="3" xfId="0" applyNumberFormat="1" applyFont="1" applyBorder="1" applyProtection="1"/>
    <xf numFmtId="0" fontId="1" fillId="0" borderId="3" xfId="0" applyFont="1" applyBorder="1" applyAlignment="1" applyProtection="1">
      <alignment horizontal="center"/>
    </xf>
    <xf numFmtId="164" fontId="1" fillId="0" borderId="3" xfId="0" applyNumberFormat="1" applyFont="1" applyBorder="1" applyProtection="1"/>
    <xf numFmtId="0" fontId="0" fillId="2" borderId="2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Protection="1"/>
    <xf numFmtId="0" fontId="0" fillId="0" borderId="1" xfId="0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1416050</xdr:colOff>
      <xdr:row>22</xdr:row>
      <xdr:rowOff>44068</xdr:rowOff>
    </xdr:from>
    <xdr:to>
      <xdr:col>4</xdr:col>
      <xdr:colOff>88900</xdr:colOff>
      <xdr:row>36</xdr:row>
      <xdr:rowOff>69940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E300267-AEE9-55A8-8477-60E366E28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050" y="5479668"/>
          <a:ext cx="2698750" cy="260397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BC2A1-E0B9-4031-AA84-40B007AB5BEA}">
  <dimension ref="A1:G47"/>
  <sheetViews>
    <sheetView showGridLines="0" tabSelected="1" view="pageLayout" zoomScaleNormal="100" workbookViewId="0">
      <selection activeCell="B8" sqref="B8"/>
    </sheetView>
  </sheetViews>
  <sheetFormatPr baseColWidth="10" defaultRowHeight="14.5" x14ac:dyDescent="0.35"/>
  <cols>
    <col min="1" max="1" width="31.6328125" bestFit="1" customWidth="1"/>
    <col min="2" max="2" width="11.81640625" bestFit="1" customWidth="1"/>
    <col min="3" max="3" width="7.1796875" customWidth="1"/>
    <col min="4" max="4" width="5.54296875" customWidth="1"/>
    <col min="5" max="5" width="3.26953125" customWidth="1"/>
    <col min="6" max="6" width="6.54296875" customWidth="1"/>
  </cols>
  <sheetData>
    <row r="1" spans="1:7" ht="94.5" customHeight="1" x14ac:dyDescent="0.45">
      <c r="A1" s="12" t="s">
        <v>3</v>
      </c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28.5" customHeight="1" thickBot="1" x14ac:dyDescent="0.4">
      <c r="A3" s="2" t="s">
        <v>0</v>
      </c>
      <c r="B3" s="13" t="s">
        <v>1</v>
      </c>
      <c r="C3" s="2" t="s">
        <v>2</v>
      </c>
      <c r="D3" s="3"/>
      <c r="E3" s="3"/>
      <c r="F3" s="3"/>
      <c r="G3" s="3"/>
    </row>
    <row r="4" spans="1:7" x14ac:dyDescent="0.35">
      <c r="A4" s="1" t="s">
        <v>4</v>
      </c>
      <c r="B4" s="15">
        <v>1000</v>
      </c>
      <c r="C4" s="1" t="s">
        <v>12</v>
      </c>
      <c r="D4" s="1"/>
      <c r="E4" s="1"/>
      <c r="F4" s="1"/>
      <c r="G4" s="1"/>
    </row>
    <row r="5" spans="1:7" x14ac:dyDescent="0.35">
      <c r="A5" s="1" t="s">
        <v>5</v>
      </c>
      <c r="B5" s="14">
        <v>5</v>
      </c>
      <c r="C5" s="1" t="s">
        <v>13</v>
      </c>
      <c r="D5" s="1"/>
      <c r="E5" s="1"/>
      <c r="F5" s="1"/>
      <c r="G5" s="1"/>
    </row>
    <row r="6" spans="1:7" x14ac:dyDescent="0.35">
      <c r="A6" s="1" t="s">
        <v>26</v>
      </c>
      <c r="B6" s="14" t="s">
        <v>6</v>
      </c>
      <c r="C6" s="1"/>
      <c r="D6" s="11"/>
      <c r="E6" s="11"/>
      <c r="F6" s="11"/>
      <c r="G6" s="11"/>
    </row>
    <row r="7" spans="1:7" x14ac:dyDescent="0.35">
      <c r="A7" s="1" t="s">
        <v>11</v>
      </c>
      <c r="B7" s="10">
        <f>IF(B6="EPS",Druckfestigkeiten!B1,
IF(B6="XPS",Druckfestigkeiten!B2,
IF(B6="PIR",Druckfestigkeiten!B3,
IF(B6="Steinwolle",Druckfestigkeiten!B4,
IF(B6="Schaumglas",Druckfestigkeiten!B5,
IF(B6="Individuell",Druckfestigkeiten!B6,
0))))))*100</f>
        <v>2500</v>
      </c>
      <c r="C7" s="1" t="s">
        <v>12</v>
      </c>
      <c r="D7" s="1"/>
      <c r="E7" s="1"/>
      <c r="F7" s="1"/>
      <c r="G7" s="1"/>
    </row>
    <row r="8" spans="1:7" x14ac:dyDescent="0.35">
      <c r="A8" s="1" t="s">
        <v>23</v>
      </c>
      <c r="B8" s="14">
        <v>32</v>
      </c>
      <c r="C8" s="1" t="s">
        <v>24</v>
      </c>
      <c r="D8" s="16" t="s">
        <v>27</v>
      </c>
      <c r="E8" s="16"/>
      <c r="F8" s="16"/>
      <c r="G8" s="16"/>
    </row>
    <row r="9" spans="1:7" x14ac:dyDescent="0.35">
      <c r="A9" s="1"/>
      <c r="B9" s="1"/>
      <c r="C9" s="1"/>
      <c r="D9" s="16"/>
      <c r="E9" s="16"/>
      <c r="F9" s="16"/>
      <c r="G9" s="16"/>
    </row>
    <row r="10" spans="1:7" ht="28" customHeight="1" thickBot="1" x14ac:dyDescent="0.4">
      <c r="A10" s="2" t="s">
        <v>15</v>
      </c>
      <c r="B10" s="3"/>
      <c r="C10" s="3"/>
      <c r="D10" s="3"/>
      <c r="E10" s="3"/>
      <c r="F10" s="3"/>
      <c r="G10" s="3"/>
    </row>
    <row r="11" spans="1:7" x14ac:dyDescent="0.35">
      <c r="A11" s="1" t="s">
        <v>14</v>
      </c>
      <c r="B11" s="1">
        <f>B4/B5</f>
        <v>200</v>
      </c>
      <c r="C11" s="1" t="s">
        <v>12</v>
      </c>
      <c r="D11" s="1"/>
      <c r="E11" s="1"/>
      <c r="F11" s="1"/>
      <c r="G11" s="1"/>
    </row>
    <row r="12" spans="1:7" x14ac:dyDescent="0.35">
      <c r="A12" s="1"/>
      <c r="B12" s="1"/>
      <c r="C12" s="1"/>
      <c r="D12" s="1"/>
      <c r="E12" s="1"/>
      <c r="F12" s="1"/>
      <c r="G12" s="1"/>
    </row>
    <row r="13" spans="1:7" x14ac:dyDescent="0.35">
      <c r="A13" s="1" t="s">
        <v>16</v>
      </c>
      <c r="B13" s="4">
        <f>1/B7*B11</f>
        <v>0.08</v>
      </c>
      <c r="C13" s="1" t="s">
        <v>17</v>
      </c>
      <c r="D13" s="1"/>
      <c r="E13" s="1"/>
      <c r="F13" s="1"/>
      <c r="G13" s="1"/>
    </row>
    <row r="14" spans="1:7" x14ac:dyDescent="0.35">
      <c r="A14" s="1"/>
      <c r="B14" s="1"/>
      <c r="C14" s="1"/>
      <c r="D14" s="1"/>
      <c r="E14" s="1"/>
      <c r="F14" s="1"/>
      <c r="G14" s="1"/>
    </row>
    <row r="15" spans="1:7" ht="15" thickBot="1" x14ac:dyDescent="0.4">
      <c r="A15" s="3" t="s">
        <v>18</v>
      </c>
      <c r="B15" s="5">
        <f>SQRT(B13)</f>
        <v>0.28284271247461901</v>
      </c>
      <c r="C15" s="3" t="s">
        <v>19</v>
      </c>
      <c r="D15" s="3"/>
      <c r="E15" s="3"/>
      <c r="F15" s="3"/>
      <c r="G15" s="3"/>
    </row>
    <row r="16" spans="1:7" x14ac:dyDescent="0.35">
      <c r="A16" s="1"/>
      <c r="B16" s="1"/>
      <c r="C16" s="1"/>
      <c r="D16" s="1"/>
      <c r="E16" s="1"/>
      <c r="F16" s="1"/>
      <c r="G16" s="1"/>
    </row>
    <row r="17" spans="1:7" ht="15" thickBot="1" x14ac:dyDescent="0.4">
      <c r="A17" s="6" t="s">
        <v>25</v>
      </c>
      <c r="B17" s="7">
        <f>B15</f>
        <v>0.28284271247461901</v>
      </c>
      <c r="C17" s="8" t="s">
        <v>21</v>
      </c>
      <c r="D17" s="7">
        <f>B15</f>
        <v>0.28284271247461901</v>
      </c>
      <c r="E17" s="6" t="s">
        <v>22</v>
      </c>
      <c r="F17" s="9">
        <f>B17*D17</f>
        <v>0.08</v>
      </c>
      <c r="G17" s="6" t="s">
        <v>17</v>
      </c>
    </row>
    <row r="18" spans="1:7" ht="15" thickTop="1" x14ac:dyDescent="0.35">
      <c r="A18" s="1"/>
      <c r="B18" s="1"/>
      <c r="C18" s="1"/>
      <c r="D18" s="1"/>
      <c r="E18" s="1"/>
      <c r="F18" s="1"/>
      <c r="G18" s="1"/>
    </row>
    <row r="19" spans="1:7" x14ac:dyDescent="0.35">
      <c r="A19" s="1"/>
      <c r="B19" s="1"/>
      <c r="C19" s="1"/>
      <c r="D19" s="1"/>
      <c r="E19" s="1"/>
      <c r="F19" s="1"/>
      <c r="G19" s="1"/>
    </row>
    <row r="20" spans="1:7" x14ac:dyDescent="0.35">
      <c r="A20" s="1"/>
      <c r="B20" s="1"/>
      <c r="C20" s="1"/>
      <c r="D20" s="1"/>
      <c r="E20" s="1"/>
      <c r="F20" s="1"/>
      <c r="G20" s="1"/>
    </row>
    <row r="21" spans="1:7" x14ac:dyDescent="0.35">
      <c r="A21" s="1"/>
      <c r="B21" s="1"/>
      <c r="C21" s="1"/>
      <c r="D21" s="1"/>
      <c r="E21" s="1"/>
      <c r="F21" s="1"/>
      <c r="G21" s="1"/>
    </row>
    <row r="22" spans="1:7" x14ac:dyDescent="0.35">
      <c r="A22" s="1"/>
      <c r="B22" s="1"/>
      <c r="C22" s="1"/>
      <c r="D22" s="1"/>
      <c r="E22" s="1"/>
      <c r="F22" s="1"/>
      <c r="G22" s="1"/>
    </row>
    <row r="23" spans="1:7" x14ac:dyDescent="0.35">
      <c r="A23" s="1"/>
      <c r="B23" s="1"/>
      <c r="C23" s="1"/>
      <c r="D23" s="1"/>
      <c r="E23" s="1"/>
      <c r="F23" s="1"/>
      <c r="G23" s="1"/>
    </row>
    <row r="24" spans="1:7" x14ac:dyDescent="0.35">
      <c r="A24" s="1"/>
      <c r="B24" s="1"/>
      <c r="C24" s="1"/>
      <c r="D24" s="1"/>
      <c r="E24" s="1"/>
      <c r="F24" s="1"/>
      <c r="G24" s="1"/>
    </row>
    <row r="25" spans="1:7" x14ac:dyDescent="0.35">
      <c r="A25" s="1"/>
      <c r="B25" s="1"/>
      <c r="C25" s="1"/>
      <c r="D25" s="1"/>
      <c r="E25" s="1"/>
      <c r="F25" s="1"/>
      <c r="G25" s="1"/>
    </row>
    <row r="26" spans="1:7" x14ac:dyDescent="0.35">
      <c r="A26" s="1"/>
      <c r="B26" s="1"/>
      <c r="C26" s="1"/>
      <c r="D26" s="1"/>
      <c r="E26" s="1"/>
      <c r="F26" s="1"/>
      <c r="G26" s="1"/>
    </row>
    <row r="27" spans="1:7" x14ac:dyDescent="0.35">
      <c r="A27" s="1"/>
      <c r="B27" s="1"/>
      <c r="C27" s="1"/>
      <c r="D27" s="1"/>
      <c r="E27" s="1"/>
      <c r="F27" s="1"/>
      <c r="G27" s="1"/>
    </row>
    <row r="28" spans="1:7" x14ac:dyDescent="0.35">
      <c r="A28" s="1"/>
      <c r="B28" s="1"/>
      <c r="C28" s="1"/>
      <c r="D28" s="1"/>
      <c r="E28" s="1"/>
      <c r="F28" s="1"/>
      <c r="G28" s="1"/>
    </row>
    <row r="29" spans="1:7" x14ac:dyDescent="0.35">
      <c r="A29" s="1"/>
      <c r="B29" s="1"/>
      <c r="C29" s="1"/>
      <c r="D29" s="1"/>
      <c r="E29" s="1"/>
      <c r="F29" s="1"/>
      <c r="G29" s="1"/>
    </row>
    <row r="30" spans="1:7" x14ac:dyDescent="0.35">
      <c r="A30" s="1"/>
      <c r="B30" s="1"/>
      <c r="C30" s="1"/>
      <c r="D30" s="1"/>
      <c r="E30" s="1"/>
      <c r="F30" s="1"/>
      <c r="G30" s="1"/>
    </row>
    <row r="31" spans="1:7" x14ac:dyDescent="0.35">
      <c r="A31" s="1"/>
      <c r="B31" s="1"/>
      <c r="C31" s="1"/>
      <c r="D31" s="1"/>
      <c r="E31" s="1"/>
      <c r="F31" s="1"/>
      <c r="G31" s="1"/>
    </row>
    <row r="32" spans="1:7" x14ac:dyDescent="0.35">
      <c r="A32" s="1"/>
      <c r="B32" s="1"/>
      <c r="C32" s="1"/>
      <c r="D32" s="1"/>
      <c r="E32" s="1"/>
      <c r="F32" s="1"/>
      <c r="G32" s="1"/>
    </row>
    <row r="33" spans="1:7" x14ac:dyDescent="0.35">
      <c r="A33" s="1"/>
      <c r="B33" s="1"/>
      <c r="C33" s="1"/>
      <c r="D33" s="1"/>
      <c r="E33" s="1"/>
      <c r="F33" s="1"/>
      <c r="G33" s="1"/>
    </row>
    <row r="34" spans="1:7" x14ac:dyDescent="0.35">
      <c r="A34" s="1"/>
      <c r="B34" s="1"/>
      <c r="C34" s="1"/>
      <c r="D34" s="1"/>
      <c r="E34" s="1"/>
      <c r="F34" s="1"/>
      <c r="G34" s="1"/>
    </row>
    <row r="35" spans="1:7" x14ac:dyDescent="0.35">
      <c r="A35" s="1"/>
      <c r="B35" s="1"/>
      <c r="C35" s="1"/>
      <c r="D35" s="1"/>
      <c r="E35" s="1"/>
      <c r="F35" s="1"/>
      <c r="G35" s="1"/>
    </row>
    <row r="36" spans="1:7" x14ac:dyDescent="0.35">
      <c r="A36" s="1"/>
      <c r="B36" s="1"/>
      <c r="C36" s="1"/>
      <c r="D36" s="1"/>
      <c r="E36" s="1"/>
      <c r="F36" s="1"/>
      <c r="G36" s="1"/>
    </row>
    <row r="37" spans="1:7" x14ac:dyDescent="0.35">
      <c r="A37" s="1"/>
      <c r="B37" s="1"/>
      <c r="C37" s="1"/>
      <c r="D37" s="1"/>
      <c r="E37" s="1"/>
      <c r="F37" s="1"/>
      <c r="G37" s="1"/>
    </row>
    <row r="38" spans="1:7" x14ac:dyDescent="0.35">
      <c r="A38" s="1"/>
      <c r="B38" s="1"/>
      <c r="C38" s="1"/>
      <c r="D38" s="1"/>
      <c r="E38" s="1"/>
      <c r="F38" s="1"/>
      <c r="G38" s="1"/>
    </row>
    <row r="39" spans="1:7" x14ac:dyDescent="0.35">
      <c r="A39" s="1"/>
      <c r="B39" s="1"/>
      <c r="C39" s="1"/>
      <c r="D39" s="1"/>
      <c r="E39" s="1"/>
      <c r="F39" s="1"/>
      <c r="G39" s="1"/>
    </row>
    <row r="40" spans="1:7" x14ac:dyDescent="0.35">
      <c r="A40" s="1"/>
      <c r="B40" s="1"/>
      <c r="C40" s="1"/>
      <c r="D40" s="1"/>
      <c r="E40" s="1"/>
      <c r="F40" s="1"/>
      <c r="G40" s="1"/>
    </row>
    <row r="41" spans="1:7" x14ac:dyDescent="0.35">
      <c r="A41" s="1"/>
      <c r="B41" s="1"/>
      <c r="C41" s="1"/>
      <c r="D41" s="1"/>
      <c r="E41" s="1"/>
      <c r="F41" s="1"/>
      <c r="G41" s="1"/>
    </row>
    <row r="42" spans="1:7" x14ac:dyDescent="0.35">
      <c r="A42" s="1"/>
      <c r="B42" s="1"/>
      <c r="C42" s="1"/>
      <c r="D42" s="1"/>
      <c r="E42" s="1"/>
      <c r="F42" s="1"/>
      <c r="G42" s="1"/>
    </row>
    <row r="43" spans="1:7" x14ac:dyDescent="0.35">
      <c r="A43" s="1"/>
      <c r="B43" s="1"/>
      <c r="C43" s="1"/>
      <c r="D43" s="1"/>
      <c r="E43" s="1"/>
      <c r="F43" s="1"/>
      <c r="G43" s="1"/>
    </row>
    <row r="44" spans="1:7" x14ac:dyDescent="0.35">
      <c r="A44" s="1"/>
      <c r="B44" s="1"/>
      <c r="C44" s="1"/>
      <c r="D44" s="1"/>
      <c r="E44" s="1"/>
      <c r="F44" s="1"/>
      <c r="G44" s="1"/>
    </row>
    <row r="45" spans="1:7" x14ac:dyDescent="0.35">
      <c r="A45" s="1"/>
      <c r="B45" s="1"/>
      <c r="C45" s="1"/>
      <c r="D45" s="1"/>
      <c r="E45" s="1"/>
      <c r="F45" s="1"/>
      <c r="G45" s="1"/>
    </row>
    <row r="46" spans="1:7" x14ac:dyDescent="0.35">
      <c r="A46" s="1"/>
      <c r="B46" s="1"/>
      <c r="C46" s="1"/>
      <c r="D46" s="1"/>
      <c r="E46" s="1"/>
      <c r="F46" s="1"/>
      <c r="G46" s="1"/>
    </row>
    <row r="47" spans="1:7" x14ac:dyDescent="0.35">
      <c r="A47" s="1"/>
      <c r="B47" s="1"/>
      <c r="C47" s="1"/>
      <c r="D47" s="1"/>
      <c r="E47" s="1"/>
      <c r="F47" s="1"/>
      <c r="G47" s="1"/>
    </row>
  </sheetData>
  <sheetProtection algorithmName="SHA-512" hashValue="2XoezZs2511y5sQH66VEaCZFeVMTwtUNglvF6oJeA0ltGDXI+poOAfHVlf27HEiHZFXprwA8i0UFdgeiZc2lBA==" saltValue="jj+pX47B7QSe6JLBEboQjA==" spinCount="100000" sheet="1" objects="1" scenarios="1" selectLockedCells="1"/>
  <mergeCells count="2">
    <mergeCell ref="D6:G6"/>
    <mergeCell ref="D8:G9"/>
  </mergeCells>
  <pageMargins left="0.7" right="0.7" top="0.78740157499999996" bottom="0.78740157499999996" header="0.3" footer="0.3"/>
  <pageSetup paperSize="9" orientation="portrait" r:id="rId1"/>
  <headerFooter>
    <oddHeader xml:space="preserve">&amp;LNicolas Bühler
&amp;D&amp;CDrucklastverteilung&amp;RSPDIP24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953034-677B-45A1-B27F-59968869EE9E}">
          <x14:formula1>
            <xm:f>Druckfestigkeiten!$A$1:$A$6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61922-ED1F-4965-A037-14BD3D5CE5ED}">
  <dimension ref="A1:B6"/>
  <sheetViews>
    <sheetView workbookViewId="0">
      <selection activeCell="C10" sqref="C10"/>
    </sheetView>
  </sheetViews>
  <sheetFormatPr baseColWidth="10" defaultRowHeight="14.5" x14ac:dyDescent="0.35"/>
  <sheetData>
    <row r="1" spans="1:2" x14ac:dyDescent="0.35">
      <c r="A1" t="s">
        <v>6</v>
      </c>
      <c r="B1">
        <v>25</v>
      </c>
    </row>
    <row r="2" spans="1:2" x14ac:dyDescent="0.35">
      <c r="A2" t="s">
        <v>7</v>
      </c>
      <c r="B2">
        <v>130</v>
      </c>
    </row>
    <row r="3" spans="1:2" x14ac:dyDescent="0.35">
      <c r="A3" t="s">
        <v>8</v>
      </c>
      <c r="B3">
        <v>25</v>
      </c>
    </row>
    <row r="4" spans="1:2" x14ac:dyDescent="0.35">
      <c r="A4" t="s">
        <v>9</v>
      </c>
      <c r="B4">
        <v>40</v>
      </c>
    </row>
    <row r="5" spans="1:2" x14ac:dyDescent="0.35">
      <c r="A5" t="s">
        <v>10</v>
      </c>
      <c r="B5">
        <v>360</v>
      </c>
    </row>
    <row r="6" spans="1:2" x14ac:dyDescent="0.35">
      <c r="A6" t="s">
        <v>20</v>
      </c>
      <c r="B6">
        <f>Drucklastverteilung!B8</f>
        <v>32</v>
      </c>
    </row>
  </sheetData>
  <sheetProtection algorithmName="SHA-512" hashValue="teFN6h5SymJOjA4Apwbxj8Ot6Ozly4O3R6lbXVo6bj+dvR5nT9yAPE9aVQmnZsgfFpcXZ47EBO13owt6VvGScA==" saltValue="kJYohU+EHO1ffrrbXKvt5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Drucklastverteilung</vt:lpstr>
      <vt:lpstr>Druckfestigkeiten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Bühler</dc:creator>
  <cp:lastModifiedBy>Nicolas Bühler</cp:lastModifiedBy>
  <cp:lastPrinted>2023-10-25T16:59:55Z</cp:lastPrinted>
  <dcterms:created xsi:type="dcterms:W3CDTF">2023-10-25T15:12:09Z</dcterms:created>
  <dcterms:modified xsi:type="dcterms:W3CDTF">2023-10-25T17:15:39Z</dcterms:modified>
</cp:coreProperties>
</file>